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hKay\Documents\Jobdateien\Die Supertanker\Das Unternehmerhandbuch\Bilder\_Vorlagen\Steuern\"/>
    </mc:Choice>
  </mc:AlternateContent>
  <xr:revisionPtr revIDLastSave="0" documentId="13_ncr:1_{9745A689-3177-4E02-94FF-D892DDAC60F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erechnung Gewerbesteuer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4" l="1"/>
  <c r="B21" i="4"/>
  <c r="B17" i="4" l="1"/>
  <c r="B9" i="4"/>
  <c r="B4" i="4"/>
  <c r="B3" i="4"/>
  <c r="B1" i="4"/>
  <c r="B6" i="4" l="1"/>
  <c r="B7" i="4" s="1"/>
  <c r="B11" i="4" s="1"/>
  <c r="B15" i="4" l="1"/>
  <c r="B19" i="4" l="1"/>
  <c r="B23" i="4" s="1"/>
</calcChain>
</file>

<file path=xl/sharedStrings.xml><?xml version="1.0" encoding="utf-8"?>
<sst xmlns="http://schemas.openxmlformats.org/spreadsheetml/2006/main" count="27" uniqueCount="27">
  <si>
    <r>
      <t xml:space="preserve">Voraussichtlicher Gewerbeertrag
</t>
    </r>
    <r>
      <rPr>
        <sz val="11"/>
        <rFont val="Calibri"/>
        <family val="2"/>
        <scheme val="minor"/>
      </rPr>
      <t>(Hochrechnung Gewinn)</t>
    </r>
  </si>
  <si>
    <t>Eingabezellen (nur hier Werte eintragen)</t>
  </si>
  <si>
    <t>+ Hinzurechnungen</t>
  </si>
  <si>
    <t>aktueller Monat</t>
  </si>
  <si>
    <t>- Kürzungen</t>
  </si>
  <si>
    <t>= Gewerbeertrag vor Verlustabzug</t>
  </si>
  <si>
    <t>- Freibetrag</t>
  </si>
  <si>
    <t xml:space="preserve">= gekürzter Gewerbeertrag </t>
  </si>
  <si>
    <t xml:space="preserve">x Steuermesszahl </t>
  </si>
  <si>
    <t>= Steuermessbetrag</t>
  </si>
  <si>
    <t>× Gewerbesteuer-Hebesatz der Gemeinde</t>
  </si>
  <si>
    <t>= festzusetzende Gewerbesteuer</t>
  </si>
  <si>
    <t>abzgl. Vorauszahlungen</t>
  </si>
  <si>
    <t>abgerundet auf volle 100 EUR</t>
  </si>
  <si>
    <t>Freibetrag für</t>
  </si>
  <si>
    <t>Betrag</t>
  </si>
  <si>
    <t>Vereine und juristischen Personen des öffentlichen Rechts</t>
  </si>
  <si>
    <t>davon ggfs. auf die Einkommensteuer anrechenbar</t>
  </si>
  <si>
    <t>Einzelunternehmern und Personengesellschaften</t>
  </si>
  <si>
    <t>Gewinn bis heute</t>
  </si>
  <si>
    <t>geleistete Vorauszahlungen</t>
  </si>
  <si>
    <r>
      <t>Gesamt Restzahlung</t>
    </r>
    <r>
      <rPr>
        <sz val="11"/>
        <rFont val="Calibri"/>
        <family val="2"/>
        <scheme val="minor"/>
      </rPr>
      <t xml:space="preserve"> (voraussichtlich)</t>
    </r>
  </si>
  <si>
    <t>Link zur Übersicht der Gewerbesteuer-Hebesätze</t>
  </si>
  <si>
    <t>Gewerbesteuer-Hebesatz (Link s.u.)</t>
  </si>
  <si>
    <t>Freibetrag (s.u.)</t>
  </si>
  <si>
    <t>Hinzurechnungen (individuell)</t>
  </si>
  <si>
    <t>Kürzungen (individuell)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</si>
</sst>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5" xfId="4" applyFont="1" applyBorder="1" applyAlignment="1">
      <alignment vertical="center"/>
    </xf>
    <xf numFmtId="4" fontId="4" fillId="2" borderId="5" xfId="3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1" fillId="3" borderId="5" xfId="4" applyBorder="1" applyAlignment="1">
      <alignment vertical="center"/>
    </xf>
    <xf numFmtId="0" fontId="4" fillId="2" borderId="5" xfId="3" applyFont="1" applyBorder="1" applyAlignment="1">
      <alignment vertical="center"/>
    </xf>
    <xf numFmtId="10" fontId="4" fillId="2" borderId="5" xfId="3" applyNumberFormat="1" applyFont="1" applyBorder="1" applyAlignment="1">
      <alignment vertical="center"/>
    </xf>
    <xf numFmtId="0" fontId="2" fillId="0" borderId="1" xfId="1" quotePrefix="1" applyFont="1" applyAlignment="1">
      <alignment vertical="center"/>
    </xf>
    <xf numFmtId="4" fontId="2" fillId="0" borderId="1" xfId="1" applyNumberFormat="1" applyAlignment="1">
      <alignment vertical="center"/>
    </xf>
    <xf numFmtId="10" fontId="6" fillId="0" borderId="0" xfId="0" applyNumberFormat="1" applyFont="1" applyAlignment="1">
      <alignment vertical="center"/>
    </xf>
    <xf numFmtId="164" fontId="0" fillId="0" borderId="0" xfId="0" applyNumberFormat="1"/>
    <xf numFmtId="0" fontId="0" fillId="0" borderId="0" xfId="0" quotePrefix="1" applyFont="1" applyAlignment="1">
      <alignment vertical="center"/>
    </xf>
    <xf numFmtId="164" fontId="0" fillId="0" borderId="0" xfId="0" applyNumberFormat="1" applyAlignment="1">
      <alignment horizontal="center"/>
    </xf>
    <xf numFmtId="0" fontId="3" fillId="0" borderId="2" xfId="2" quotePrefix="1" applyFont="1" applyAlignment="1">
      <alignment vertical="center"/>
    </xf>
    <xf numFmtId="4" fontId="3" fillId="0" borderId="2" xfId="2" applyNumberFormat="1" applyFont="1" applyAlignment="1">
      <alignment vertical="center"/>
    </xf>
    <xf numFmtId="0" fontId="0" fillId="3" borderId="6" xfId="4" applyFont="1" applyBorder="1" applyAlignment="1">
      <alignment vertical="center" wrapText="1"/>
    </xf>
    <xf numFmtId="4" fontId="0" fillId="3" borderId="6" xfId="4" applyNumberFormat="1" applyFont="1" applyBorder="1" applyAlignment="1">
      <alignment vertical="center" wrapText="1"/>
    </xf>
    <xf numFmtId="0" fontId="4" fillId="4" borderId="0" xfId="5" applyAlignment="1">
      <alignment vertical="center"/>
    </xf>
    <xf numFmtId="0" fontId="7" fillId="0" borderId="0" xfId="6" applyAlignment="1">
      <alignment vertical="center"/>
    </xf>
    <xf numFmtId="0" fontId="4" fillId="2" borderId="3" xfId="3" applyFont="1" applyBorder="1" applyAlignment="1">
      <alignment horizontal="center" vertical="center" wrapText="1"/>
    </xf>
    <xf numFmtId="0" fontId="4" fillId="2" borderId="4" xfId="3" applyFont="1" applyBorder="1" applyAlignment="1">
      <alignment horizontal="center" vertical="center" wrapText="1"/>
    </xf>
  </cellXfs>
  <cellStyles count="7">
    <cellStyle name="20 % - Akzent1" xfId="4" builtinId="30"/>
    <cellStyle name="60 % - Akzent1" xfId="5" builtinId="32"/>
    <cellStyle name="Akzent1" xfId="3" builtinId="29"/>
    <cellStyle name="Ergebnis" xfId="2" builtinId="25"/>
    <cellStyle name="Link" xfId="6" builtinId="8"/>
    <cellStyle name="Standard" xfId="0" builtinId="0"/>
    <cellStyle name="Überschrift 3" xfId="1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exoffice.de/service/gewerbesteuer-hebesat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activeCell="A25" sqref="A25"/>
    </sheetView>
  </sheetViews>
  <sheetFormatPr baseColWidth="10" defaultRowHeight="14.4" x14ac:dyDescent="0.3"/>
  <cols>
    <col min="1" max="1" width="42.6640625" bestFit="1" customWidth="1"/>
    <col min="3" max="3" width="7.88671875" style="3" customWidth="1"/>
    <col min="4" max="4" width="41" style="3" bestFit="1" customWidth="1"/>
    <col min="5" max="5" width="17.21875" style="3" customWidth="1"/>
  </cols>
  <sheetData>
    <row r="1" spans="1:5" ht="29.4" customHeight="1" x14ac:dyDescent="0.3">
      <c r="A1" s="1" t="s">
        <v>0</v>
      </c>
      <c r="B1" s="2">
        <f>E2/E3*12</f>
        <v>61524</v>
      </c>
      <c r="D1" s="23" t="s">
        <v>1</v>
      </c>
      <c r="E1" s="24"/>
    </row>
    <row r="2" spans="1:5" x14ac:dyDescent="0.3">
      <c r="A2" s="1"/>
      <c r="B2" s="2"/>
      <c r="D2" s="4" t="s">
        <v>19</v>
      </c>
      <c r="E2" s="5">
        <v>5127</v>
      </c>
    </row>
    <row r="3" spans="1:5" x14ac:dyDescent="0.3">
      <c r="A3" s="6" t="s">
        <v>2</v>
      </c>
      <c r="B3" s="7">
        <f>+E7</f>
        <v>0</v>
      </c>
      <c r="D3" s="8" t="s">
        <v>3</v>
      </c>
      <c r="E3" s="9">
        <v>1</v>
      </c>
    </row>
    <row r="4" spans="1:5" x14ac:dyDescent="0.3">
      <c r="A4" s="6" t="s">
        <v>4</v>
      </c>
      <c r="B4" s="7">
        <f>-E8</f>
        <v>0</v>
      </c>
      <c r="D4" s="4" t="s">
        <v>23</v>
      </c>
      <c r="E4" s="10">
        <v>4.75</v>
      </c>
    </row>
    <row r="5" spans="1:5" x14ac:dyDescent="0.3">
      <c r="A5" s="6"/>
      <c r="B5" s="7"/>
      <c r="D5" s="4" t="s">
        <v>20</v>
      </c>
      <c r="E5" s="5">
        <v>500</v>
      </c>
    </row>
    <row r="6" spans="1:5" ht="15" thickBot="1" x14ac:dyDescent="0.35">
      <c r="A6" s="11" t="s">
        <v>5</v>
      </c>
      <c r="B6" s="12">
        <f>SUM(B1:B4)</f>
        <v>61524</v>
      </c>
      <c r="D6" s="4" t="s">
        <v>24</v>
      </c>
      <c r="E6" s="5">
        <v>24500</v>
      </c>
    </row>
    <row r="7" spans="1:5" x14ac:dyDescent="0.3">
      <c r="A7" s="6" t="s">
        <v>13</v>
      </c>
      <c r="B7" s="7">
        <f>ROUNDDOWN(B6/100,0)*100</f>
        <v>61500</v>
      </c>
      <c r="D7" s="4" t="s">
        <v>25</v>
      </c>
      <c r="E7" s="5">
        <v>0</v>
      </c>
    </row>
    <row r="8" spans="1:5" x14ac:dyDescent="0.3">
      <c r="D8" s="4" t="s">
        <v>26</v>
      </c>
      <c r="E8" s="5">
        <v>0</v>
      </c>
    </row>
    <row r="9" spans="1:5" x14ac:dyDescent="0.3">
      <c r="A9" s="6" t="s">
        <v>6</v>
      </c>
      <c r="B9" s="7">
        <f>-E6</f>
        <v>-24500</v>
      </c>
    </row>
    <row r="11" spans="1:5" ht="15" thickBot="1" x14ac:dyDescent="0.35">
      <c r="A11" s="11" t="s">
        <v>7</v>
      </c>
      <c r="B11" s="12">
        <f>MAX(B7+B9,0)</f>
        <v>37000</v>
      </c>
      <c r="D11" s="21" t="s">
        <v>14</v>
      </c>
      <c r="E11" s="21" t="s">
        <v>15</v>
      </c>
    </row>
    <row r="12" spans="1:5" ht="28.8" x14ac:dyDescent="0.3">
      <c r="A12" s="6"/>
      <c r="B12" s="7"/>
      <c r="D12" s="19" t="s">
        <v>18</v>
      </c>
      <c r="E12" s="20">
        <v>24500</v>
      </c>
    </row>
    <row r="13" spans="1:5" ht="28.8" x14ac:dyDescent="0.3">
      <c r="A13" s="6" t="s">
        <v>8</v>
      </c>
      <c r="B13" s="13">
        <v>3.5000000000000003E-2</v>
      </c>
      <c r="D13" s="19" t="s">
        <v>16</v>
      </c>
      <c r="E13" s="20">
        <v>5000</v>
      </c>
    </row>
    <row r="15" spans="1:5" ht="15" thickBot="1" x14ac:dyDescent="0.35">
      <c r="A15" s="11" t="s">
        <v>9</v>
      </c>
      <c r="B15" s="12">
        <f>ROUNDDOWN(B11*B13,0)</f>
        <v>1295</v>
      </c>
      <c r="D15" s="22" t="s">
        <v>22</v>
      </c>
    </row>
    <row r="16" spans="1:5" x14ac:dyDescent="0.3">
      <c r="B16" s="14"/>
    </row>
    <row r="17" spans="1:2" x14ac:dyDescent="0.3">
      <c r="A17" s="15" t="s">
        <v>10</v>
      </c>
      <c r="B17" s="13">
        <f>+E4</f>
        <v>4.75</v>
      </c>
    </row>
    <row r="18" spans="1:2" x14ac:dyDescent="0.3">
      <c r="B18" s="16"/>
    </row>
    <row r="19" spans="1:2" ht="15" thickBot="1" x14ac:dyDescent="0.35">
      <c r="A19" s="17" t="s">
        <v>11</v>
      </c>
      <c r="B19" s="18">
        <f>+B15*B17</f>
        <v>6151.25</v>
      </c>
    </row>
    <row r="20" spans="1:2" ht="15" thickTop="1" x14ac:dyDescent="0.3"/>
    <row r="21" spans="1:2" s="3" customFormat="1" x14ac:dyDescent="0.3">
      <c r="A21" s="6" t="s">
        <v>12</v>
      </c>
      <c r="B21" s="7">
        <f>-E5</f>
        <v>-500</v>
      </c>
    </row>
    <row r="22" spans="1:2" s="3" customFormat="1" x14ac:dyDescent="0.3">
      <c r="A22" s="6"/>
      <c r="B22" s="7"/>
    </row>
    <row r="23" spans="1:2" s="3" customFormat="1" ht="15" thickBot="1" x14ac:dyDescent="0.35">
      <c r="A23" s="17" t="s">
        <v>21</v>
      </c>
      <c r="B23" s="18">
        <f>SUM(B19:B22)</f>
        <v>5651.25</v>
      </c>
    </row>
    <row r="24" spans="1:2" ht="15" thickTop="1" x14ac:dyDescent="0.3"/>
    <row r="25" spans="1:2" x14ac:dyDescent="0.3">
      <c r="A25" s="15" t="s">
        <v>17</v>
      </c>
      <c r="B25" s="7">
        <f>400%*B15</f>
        <v>5180</v>
      </c>
    </row>
  </sheetData>
  <mergeCells count="1">
    <mergeCell ref="D1:E1"/>
  </mergeCells>
  <hyperlinks>
    <hyperlink ref="D15" r:id="rId1" xr:uid="{00000000-0004-0000-0000-000000000000}"/>
  </hyperlinks>
  <pageMargins left="0.7" right="0.7" top="0.78740157499999996" bottom="0.78740157499999996" header="0.3" footer="0.3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 Gewerbesteuer</vt:lpstr>
    </vt:vector>
  </TitlesOfParts>
  <Company>LORENZ consultants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 Lorenz</dc:creator>
  <cp:lastModifiedBy>Heike Lorenz</cp:lastModifiedBy>
  <cp:lastPrinted>2017-11-25T10:20:31Z</cp:lastPrinted>
  <dcterms:created xsi:type="dcterms:W3CDTF">2013-02-06T23:39:03Z</dcterms:created>
  <dcterms:modified xsi:type="dcterms:W3CDTF">2021-03-15T10:20:39Z</dcterms:modified>
</cp:coreProperties>
</file>